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_kamgari\Desktop\اطلاعات نهایی فروشگاههای تهران جشنواره 1402\"/>
    </mc:Choice>
  </mc:AlternateContent>
  <xr:revisionPtr revIDLastSave="0" documentId="13_ncr:1_{C2A4325D-D1EC-4839-B2C4-EB0AABCB5E3B}" xr6:coauthVersionLast="45" xr6:coauthVersionMax="45" xr10:uidLastSave="{00000000-0000-0000-0000-000000000000}"/>
  <bookViews>
    <workbookView xWindow="-120" yWindow="-120" windowWidth="20730" windowHeight="11160" xr2:uid="{C870299E-A932-4F65-A42C-782D6B94AF6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D36" i="1"/>
  <c r="E35" i="1"/>
  <c r="D35" i="1"/>
  <c r="E34" i="1"/>
  <c r="D34" i="1"/>
  <c r="E33" i="1"/>
  <c r="D33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<sst xmlns="http://schemas.openxmlformats.org/spreadsheetml/2006/main" count="150" uniqueCount="88">
  <si>
    <t>ردیف</t>
  </si>
  <si>
    <t>شماره کارت / فاکتور</t>
  </si>
  <si>
    <t>شماره تماس</t>
  </si>
  <si>
    <t xml:space="preserve">نام </t>
  </si>
  <si>
    <t>نام خانوادگی</t>
  </si>
  <si>
    <t>شماره کارت</t>
  </si>
  <si>
    <t>فروشگاه</t>
  </si>
  <si>
    <t>98T-14011128-04720000262154</t>
  </si>
  <si>
    <t>98T-14011124-04740000261471</t>
  </si>
  <si>
    <t>98T-14020103-04730000270739</t>
  </si>
  <si>
    <t>98T-14011206-04710000346131</t>
  </si>
  <si>
    <t>98T-14011210-04660000263247</t>
  </si>
  <si>
    <t>98T-14020123-04690000274532</t>
  </si>
  <si>
    <t>98T-14020203-04690000277314</t>
  </si>
  <si>
    <t>98T-14020124-04740000271990</t>
  </si>
  <si>
    <t>98T-14011206-04680000264834</t>
  </si>
  <si>
    <t>98T-14011119-04710000341760</t>
  </si>
  <si>
    <t>98T-14020111-04720000271469</t>
  </si>
  <si>
    <t>98T-14011213-04710000347677</t>
  </si>
  <si>
    <t>98T-14011226-04730000269122</t>
  </si>
  <si>
    <t>98T-14011116-04740000259881</t>
  </si>
  <si>
    <t>98T-14011127-04750000260941</t>
  </si>
  <si>
    <t>98T-14011121-04680000261137</t>
  </si>
  <si>
    <t>98T-14011219-04700000267139</t>
  </si>
  <si>
    <t>98T-14020131-04760000262430</t>
  </si>
  <si>
    <t>98T-14011212-04730000265891</t>
  </si>
  <si>
    <t>98T-14011216-04700000266573</t>
  </si>
  <si>
    <t>98T-14020105-04730000271374</t>
  </si>
  <si>
    <t>98T-14011205-04670000262556</t>
  </si>
  <si>
    <t>98T-14011124-04700000261595</t>
  </si>
  <si>
    <t>98T-14011120-04710000341877</t>
  </si>
  <si>
    <t>98T-14011229-04720000268718</t>
  </si>
  <si>
    <t>98T-14020116-04700000273138</t>
  </si>
  <si>
    <t>98T-14011126-04720000261632</t>
  </si>
  <si>
    <t>98T-14011215-04680000266946</t>
  </si>
  <si>
    <t>98T-14011223-04730000268310</t>
  </si>
  <si>
    <t>98T-14011215-04730000266571</t>
  </si>
  <si>
    <t>98T-14020117-04680000274229</t>
  </si>
  <si>
    <t>98T-14011228-04680000269852</t>
  </si>
  <si>
    <t>98T-14011129-04670000261819</t>
  </si>
  <si>
    <t>98T-14020107-04730000272065</t>
  </si>
  <si>
    <t>[4252810002357712]</t>
  </si>
  <si>
    <t>[4252810024685229]</t>
  </si>
  <si>
    <t>[4252810057482625]</t>
  </si>
  <si>
    <t>[4252810057440528]</t>
  </si>
  <si>
    <t>[4252810057463021]</t>
  </si>
  <si>
    <t>[4252810057475134]</t>
  </si>
  <si>
    <t>[4252810057576212]</t>
  </si>
  <si>
    <t>[4252810024617570]</t>
  </si>
  <si>
    <t>[4252810057481065]</t>
  </si>
  <si>
    <t>[4252810001803821]</t>
  </si>
  <si>
    <t>[4252810001341349]</t>
  </si>
  <si>
    <t>[4252810008467002]</t>
  </si>
  <si>
    <t>[4252810001340260]</t>
  </si>
  <si>
    <t>[4252810002352655]</t>
  </si>
  <si>
    <t>[4252810057460765]</t>
  </si>
  <si>
    <t>[4252810002345450]</t>
  </si>
  <si>
    <t>[4252810057501436]</t>
  </si>
  <si>
    <t>[4252810002310503]</t>
  </si>
  <si>
    <t>[4252810057493196]</t>
  </si>
  <si>
    <t>[4252810057497762]</t>
  </si>
  <si>
    <t>[4252810024679370]</t>
  </si>
  <si>
    <t>[4252810008567733]</t>
  </si>
  <si>
    <t>[4252810005841032]</t>
  </si>
  <si>
    <t>[4252810001574025]</t>
  </si>
  <si>
    <t>[4252810057440948]</t>
  </si>
  <si>
    <t>[4252810008527199]</t>
  </si>
  <si>
    <t>[4252810024717980]</t>
  </si>
  <si>
    <t>[4252810050896862]</t>
  </si>
  <si>
    <t>[4252810057436702]</t>
  </si>
  <si>
    <t>[4252810002347859]</t>
  </si>
  <si>
    <t>[4252810057459562]</t>
  </si>
  <si>
    <t>[4252810024689573]</t>
  </si>
  <si>
    <t>[4252810057465733]</t>
  </si>
  <si>
    <t>[4252810057516723]</t>
  </si>
  <si>
    <t>لاله پارک تبریز</t>
  </si>
  <si>
    <t>جایزه</t>
  </si>
  <si>
    <t>یخچال وفریزر</t>
  </si>
  <si>
    <t>لباسشویی</t>
  </si>
  <si>
    <t xml:space="preserve">تلویزیون </t>
  </si>
  <si>
    <t xml:space="preserve">اجاق گاز </t>
  </si>
  <si>
    <t>جاروبرقی</t>
  </si>
  <si>
    <t>تورسفربه کیش</t>
  </si>
  <si>
    <t>شاهین</t>
  </si>
  <si>
    <t>ایرجی پور</t>
  </si>
  <si>
    <t>98T-14011205-04660000262725</t>
  </si>
  <si>
    <t>[4252810057479719]</t>
  </si>
  <si>
    <t>کارت هدیه 1 میلیون تومانی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</si>
</sst>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_kamgari/Desktop/&#1575;&#1591;&#1604;&#1575;&#1593;&#1575;&#1578;%20&#1705;&#1604;&#1740;%20&#1580;&#1588;&#1606;&#1608;&#1575;&#1585;&#1607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اطلاعات کلی جشنواره2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5FD12-7231-4A3D-ACB4-F09F89B70595}">
  <dimension ref="A1:H36"/>
  <sheetViews>
    <sheetView rightToLeft="1" tabSelected="1" workbookViewId="0">
      <selection activeCell="J18" sqref="J18"/>
    </sheetView>
  </sheetViews>
  <sheetFormatPr defaultRowHeight="15" x14ac:dyDescent="0.25"/>
  <cols>
    <col min="2" max="2" width="32.5703125" customWidth="1"/>
    <col min="3" max="3" width="17" customWidth="1"/>
    <col min="5" max="5" width="13.28515625" customWidth="1"/>
    <col min="6" max="6" width="22.85546875" customWidth="1"/>
    <col min="7" max="7" width="17.85546875" customWidth="1"/>
    <col min="8" max="8" width="24.42578125" style="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76</v>
      </c>
    </row>
    <row r="2" spans="1:8" x14ac:dyDescent="0.25">
      <c r="A2" s="3">
        <v>1</v>
      </c>
      <c r="B2" s="3" t="s">
        <v>7</v>
      </c>
      <c r="C2" s="3">
        <v>9188366366</v>
      </c>
      <c r="D2" s="3" t="str">
        <f>VLOOKUP(C2,[1]!Table1[#Data],3,FALSE)</f>
        <v>علي</v>
      </c>
      <c r="E2" s="3" t="str">
        <f>VLOOKUP(C2,[1]!Table1[#Data],4,FALSE)</f>
        <v>کياني</v>
      </c>
      <c r="F2" s="3" t="s">
        <v>41</v>
      </c>
      <c r="G2" s="3" t="s">
        <v>75</v>
      </c>
      <c r="H2" s="3" t="s">
        <v>77</v>
      </c>
    </row>
    <row r="3" spans="1:8" x14ac:dyDescent="0.25">
      <c r="A3" s="3">
        <v>2</v>
      </c>
      <c r="B3" s="3" t="s">
        <v>8</v>
      </c>
      <c r="C3" s="3">
        <v>9149273175</v>
      </c>
      <c r="D3" s="3" t="str">
        <f>VLOOKUP(C3,[1]!Table1[#Data],3,FALSE)</f>
        <v>هادي</v>
      </c>
      <c r="E3" s="3" t="str">
        <f>VLOOKUP(C3,[1]!Table1[#Data],4,FALSE)</f>
        <v>کرمي</v>
      </c>
      <c r="F3" s="3" t="s">
        <v>42</v>
      </c>
      <c r="G3" s="3" t="s">
        <v>75</v>
      </c>
      <c r="H3" s="3" t="s">
        <v>78</v>
      </c>
    </row>
    <row r="4" spans="1:8" x14ac:dyDescent="0.25">
      <c r="A4" s="3">
        <v>3</v>
      </c>
      <c r="B4" s="3" t="s">
        <v>9</v>
      </c>
      <c r="C4" s="3">
        <v>9148999639</v>
      </c>
      <c r="D4" s="3" t="str">
        <f>VLOOKUP(C4,[1]!Table1[#Data],3,FALSE)</f>
        <v>حنانه</v>
      </c>
      <c r="E4" s="3" t="str">
        <f>VLOOKUP(C4,[1]!Table1[#Data],4,FALSE)</f>
        <v>آقاپور</v>
      </c>
      <c r="F4" s="3" t="s">
        <v>43</v>
      </c>
      <c r="G4" s="3" t="s">
        <v>75</v>
      </c>
      <c r="H4" s="3" t="s">
        <v>79</v>
      </c>
    </row>
    <row r="5" spans="1:8" x14ac:dyDescent="0.25">
      <c r="A5" s="3">
        <v>4</v>
      </c>
      <c r="B5" s="3" t="s">
        <v>10</v>
      </c>
      <c r="C5" s="3">
        <v>9148268166</v>
      </c>
      <c r="D5" s="3" t="str">
        <f>VLOOKUP(C5,[1]!Table1[#Data],3,FALSE)</f>
        <v>سولماز</v>
      </c>
      <c r="E5" s="3" t="str">
        <f>VLOOKUP(C5,[1]!Table1[#Data],4,FALSE)</f>
        <v>نخستين</v>
      </c>
      <c r="F5" s="3" t="s">
        <v>44</v>
      </c>
      <c r="G5" s="3" t="s">
        <v>75</v>
      </c>
      <c r="H5" s="3" t="s">
        <v>80</v>
      </c>
    </row>
    <row r="6" spans="1:8" x14ac:dyDescent="0.25">
      <c r="A6" s="3">
        <v>5</v>
      </c>
      <c r="B6" s="3" t="s">
        <v>11</v>
      </c>
      <c r="C6" s="3">
        <v>9147601400</v>
      </c>
      <c r="D6" s="3" t="str">
        <f>VLOOKUP(C6,[1]!Table1[#Data],3,FALSE)</f>
        <v>فرشيد</v>
      </c>
      <c r="E6" s="3" t="str">
        <f>VLOOKUP(C6,[1]!Table1[#Data],4,FALSE)</f>
        <v>مقبل</v>
      </c>
      <c r="F6" s="3" t="s">
        <v>45</v>
      </c>
      <c r="G6" s="3" t="s">
        <v>75</v>
      </c>
      <c r="H6" s="3" t="s">
        <v>81</v>
      </c>
    </row>
    <row r="7" spans="1:8" x14ac:dyDescent="0.25">
      <c r="A7" s="3">
        <v>6</v>
      </c>
      <c r="B7" s="3" t="s">
        <v>12</v>
      </c>
      <c r="C7" s="3">
        <v>9146461583</v>
      </c>
      <c r="D7" s="3" t="str">
        <f>VLOOKUP(C7,[1]!Table1[#Data],3,FALSE)</f>
        <v>اکبر</v>
      </c>
      <c r="E7" s="3" t="str">
        <f>VLOOKUP(C7,[1]!Table1[#Data],4,FALSE)</f>
        <v>سلحشور اصل</v>
      </c>
      <c r="F7" s="3" t="s">
        <v>46</v>
      </c>
      <c r="G7" s="3" t="s">
        <v>75</v>
      </c>
      <c r="H7" s="3" t="s">
        <v>82</v>
      </c>
    </row>
    <row r="8" spans="1:8" x14ac:dyDescent="0.25">
      <c r="A8" s="3">
        <v>7</v>
      </c>
      <c r="B8" s="3" t="s">
        <v>13</v>
      </c>
      <c r="C8" s="3">
        <v>9144923702</v>
      </c>
      <c r="D8" s="3" t="str">
        <f>VLOOKUP(C8,[1]!Table1[#Data],3,FALSE)</f>
        <v>سارا</v>
      </c>
      <c r="E8" s="3" t="str">
        <f>VLOOKUP(C8,[1]!Table1[#Data],4,FALSE)</f>
        <v>عظيمي</v>
      </c>
      <c r="F8" s="3" t="s">
        <v>47</v>
      </c>
      <c r="G8" s="3" t="s">
        <v>75</v>
      </c>
      <c r="H8" s="3" t="s">
        <v>82</v>
      </c>
    </row>
    <row r="9" spans="1:8" x14ac:dyDescent="0.25">
      <c r="A9" s="3">
        <v>8</v>
      </c>
      <c r="B9" s="3" t="s">
        <v>14</v>
      </c>
      <c r="C9" s="3">
        <v>9144279404</v>
      </c>
      <c r="D9" s="3" t="str">
        <f>VLOOKUP(C9,[1]!Table1[#Data],3,FALSE)</f>
        <v>اسماعيل</v>
      </c>
      <c r="E9" s="3" t="str">
        <f>VLOOKUP(C9,[1]!Table1[#Data],4,FALSE)</f>
        <v>جمال زاده</v>
      </c>
      <c r="F9" s="3" t="s">
        <v>48</v>
      </c>
      <c r="G9" s="3" t="s">
        <v>75</v>
      </c>
      <c r="H9" s="3" t="s">
        <v>82</v>
      </c>
    </row>
    <row r="10" spans="1:8" x14ac:dyDescent="0.25">
      <c r="A10" s="3">
        <v>9</v>
      </c>
      <c r="B10" s="3" t="s">
        <v>15</v>
      </c>
      <c r="C10" s="3">
        <v>9144169318</v>
      </c>
      <c r="D10" s="3" t="str">
        <f>VLOOKUP(C10,[1]!Table1[#Data],3,FALSE)</f>
        <v>الناز</v>
      </c>
      <c r="E10" s="3" t="str">
        <f>VLOOKUP(C10,[1]!Table1[#Data],4,FALSE)</f>
        <v>هاشم پور</v>
      </c>
      <c r="F10" s="3" t="s">
        <v>49</v>
      </c>
      <c r="G10" s="3" t="s">
        <v>75</v>
      </c>
      <c r="H10" s="3" t="s">
        <v>82</v>
      </c>
    </row>
    <row r="11" spans="1:8" x14ac:dyDescent="0.25">
      <c r="A11" s="3">
        <v>10</v>
      </c>
      <c r="B11" s="3" t="s">
        <v>16</v>
      </c>
      <c r="C11" s="3">
        <v>9144143910</v>
      </c>
      <c r="D11" s="3" t="str">
        <f>VLOOKUP(C11,[1]!Table1[#Data],3,FALSE)</f>
        <v>مسعود</v>
      </c>
      <c r="E11" s="3" t="str">
        <f>VLOOKUP(C11,[1]!Table1[#Data],4,FALSE)</f>
        <v>فهيم راد</v>
      </c>
      <c r="F11" s="3" t="s">
        <v>50</v>
      </c>
      <c r="G11" s="3" t="s">
        <v>75</v>
      </c>
      <c r="H11" s="3" t="s">
        <v>82</v>
      </c>
    </row>
    <row r="12" spans="1:8" x14ac:dyDescent="0.25">
      <c r="A12" s="3">
        <v>11</v>
      </c>
      <c r="B12" s="3" t="s">
        <v>17</v>
      </c>
      <c r="C12" s="3">
        <v>9144118546</v>
      </c>
      <c r="D12" s="3" t="str">
        <f>VLOOKUP(C12,[1]!Table1[#Data],3,FALSE)</f>
        <v>کبري</v>
      </c>
      <c r="E12" s="3" t="str">
        <f>VLOOKUP(C12,[1]!Table1[#Data],4,FALSE)</f>
        <v>شاهپوري</v>
      </c>
      <c r="F12" s="3" t="s">
        <v>51</v>
      </c>
      <c r="G12" s="3" t="s">
        <v>75</v>
      </c>
      <c r="H12" s="3" t="s">
        <v>87</v>
      </c>
    </row>
    <row r="13" spans="1:8" x14ac:dyDescent="0.25">
      <c r="A13" s="3">
        <v>12</v>
      </c>
      <c r="B13" s="3" t="s">
        <v>18</v>
      </c>
      <c r="C13" s="3">
        <v>9144081434</v>
      </c>
      <c r="D13" s="3" t="str">
        <f>VLOOKUP(C13,[1]!Table1[#Data],3,FALSE)</f>
        <v>امیر</v>
      </c>
      <c r="E13" s="3" t="str">
        <f>VLOOKUP(C13,[1]!Table1[#Data],4,FALSE)</f>
        <v>عزتی</v>
      </c>
      <c r="F13" s="3" t="s">
        <v>52</v>
      </c>
      <c r="G13" s="3" t="s">
        <v>75</v>
      </c>
      <c r="H13" s="3" t="s">
        <v>87</v>
      </c>
    </row>
    <row r="14" spans="1:8" x14ac:dyDescent="0.25">
      <c r="A14" s="3">
        <v>13</v>
      </c>
      <c r="B14" s="3" t="s">
        <v>19</v>
      </c>
      <c r="C14" s="3">
        <v>9144039419</v>
      </c>
      <c r="D14" s="3" t="str">
        <f>VLOOKUP(C14,[1]!Table1[#Data],3,FALSE)</f>
        <v>فرهاد</v>
      </c>
      <c r="E14" s="3" t="str">
        <f>VLOOKUP(C14,[1]!Table1[#Data],4,FALSE)</f>
        <v>ممقانی</v>
      </c>
      <c r="F14" s="3" t="s">
        <v>53</v>
      </c>
      <c r="G14" s="3" t="s">
        <v>75</v>
      </c>
      <c r="H14" s="3" t="s">
        <v>87</v>
      </c>
    </row>
    <row r="15" spans="1:8" x14ac:dyDescent="0.25">
      <c r="A15" s="3">
        <v>14</v>
      </c>
      <c r="B15" s="3" t="s">
        <v>20</v>
      </c>
      <c r="C15" s="3">
        <v>9144002293</v>
      </c>
      <c r="D15" s="3" t="str">
        <f>VLOOKUP(C15,[1]!Table1[#Data],3,FALSE)</f>
        <v>مهري</v>
      </c>
      <c r="E15" s="3" t="str">
        <f>VLOOKUP(C15,[1]!Table1[#Data],4,FALSE)</f>
        <v>علي زاده</v>
      </c>
      <c r="F15" s="3" t="s">
        <v>54</v>
      </c>
      <c r="G15" s="3" t="s">
        <v>75</v>
      </c>
      <c r="H15" s="3" t="s">
        <v>87</v>
      </c>
    </row>
    <row r="16" spans="1:8" x14ac:dyDescent="0.25">
      <c r="A16" s="3">
        <v>15</v>
      </c>
      <c r="B16" s="3" t="s">
        <v>21</v>
      </c>
      <c r="C16" s="3">
        <v>9143248414</v>
      </c>
      <c r="D16" s="3" t="str">
        <f>VLOOKUP(C16,[1]!Table1[#Data],3,FALSE)</f>
        <v>سمانه</v>
      </c>
      <c r="E16" s="3" t="str">
        <f>VLOOKUP(C16,[1]!Table1[#Data],4,FALSE)</f>
        <v>احمدپور</v>
      </c>
      <c r="F16" s="3" t="s">
        <v>55</v>
      </c>
      <c r="G16" s="3" t="s">
        <v>75</v>
      </c>
      <c r="H16" s="3" t="s">
        <v>87</v>
      </c>
    </row>
    <row r="17" spans="1:8" x14ac:dyDescent="0.25">
      <c r="A17" s="3">
        <v>16</v>
      </c>
      <c r="B17" s="3" t="s">
        <v>22</v>
      </c>
      <c r="C17" s="3">
        <v>9143185194</v>
      </c>
      <c r="D17" s="3" t="str">
        <f>VLOOKUP(C17,[1]!Table1[#Data],3,FALSE)</f>
        <v>مهدی</v>
      </c>
      <c r="E17" s="3" t="str">
        <f>VLOOKUP(C17,[1]!Table1[#Data],4,FALSE)</f>
        <v>نوری</v>
      </c>
      <c r="F17" s="3" t="s">
        <v>56</v>
      </c>
      <c r="G17" s="3" t="s">
        <v>75</v>
      </c>
      <c r="H17" s="3" t="s">
        <v>87</v>
      </c>
    </row>
    <row r="18" spans="1:8" x14ac:dyDescent="0.25">
      <c r="A18" s="3">
        <v>17</v>
      </c>
      <c r="B18" s="3" t="s">
        <v>23</v>
      </c>
      <c r="C18" s="3">
        <v>9143155329</v>
      </c>
      <c r="D18" s="3" t="str">
        <f>VLOOKUP(C18,[1]!Table1[#Data],3,FALSE)</f>
        <v>رضا</v>
      </c>
      <c r="E18" s="3" t="str">
        <f>VLOOKUP(C18,[1]!Table1[#Data],4,FALSE)</f>
        <v>رستم غلامي</v>
      </c>
      <c r="F18" s="3" t="s">
        <v>57</v>
      </c>
      <c r="G18" s="3" t="s">
        <v>75</v>
      </c>
      <c r="H18" s="3" t="s">
        <v>87</v>
      </c>
    </row>
    <row r="19" spans="1:8" x14ac:dyDescent="0.25">
      <c r="A19" s="3">
        <v>18</v>
      </c>
      <c r="B19" s="3" t="s">
        <v>24</v>
      </c>
      <c r="C19" s="3">
        <v>9143132124</v>
      </c>
      <c r="D19" s="3" t="str">
        <f>VLOOKUP(C19,[1]!Table1[#Data],3,FALSE)</f>
        <v>زینب</v>
      </c>
      <c r="E19" s="3" t="str">
        <f>VLOOKUP(C19,[1]!Table1[#Data],4,FALSE)</f>
        <v>ابراهیمی یوسفی</v>
      </c>
      <c r="F19" s="3" t="s">
        <v>58</v>
      </c>
      <c r="G19" s="3" t="s">
        <v>75</v>
      </c>
      <c r="H19" s="3" t="s">
        <v>87</v>
      </c>
    </row>
    <row r="20" spans="1:8" x14ac:dyDescent="0.25">
      <c r="A20" s="3">
        <v>19</v>
      </c>
      <c r="B20" s="3" t="s">
        <v>25</v>
      </c>
      <c r="C20" s="3">
        <v>9143104380</v>
      </c>
      <c r="D20" s="3" t="str">
        <f>VLOOKUP(C20,[1]!Table1[#Data],3,FALSE)</f>
        <v>حسين</v>
      </c>
      <c r="E20" s="3" t="str">
        <f>VLOOKUP(C20,[1]!Table1[#Data],4,FALSE)</f>
        <v>عزيززاده</v>
      </c>
      <c r="F20" s="3" t="s">
        <v>59</v>
      </c>
      <c r="G20" s="3" t="s">
        <v>75</v>
      </c>
      <c r="H20" s="3" t="s">
        <v>87</v>
      </c>
    </row>
    <row r="21" spans="1:8" x14ac:dyDescent="0.25">
      <c r="A21" s="3">
        <v>20</v>
      </c>
      <c r="B21" s="3" t="s">
        <v>26</v>
      </c>
      <c r="C21" s="3">
        <v>9143050368</v>
      </c>
      <c r="D21" s="3" t="str">
        <f>VLOOKUP(C21,[1]!Table1[#Data],3,FALSE)</f>
        <v>فريده</v>
      </c>
      <c r="E21" s="3" t="str">
        <f>VLOOKUP(C21,[1]!Table1[#Data],4,FALSE)</f>
        <v>درخشان پور</v>
      </c>
      <c r="F21" s="3" t="s">
        <v>60</v>
      </c>
      <c r="G21" s="3" t="s">
        <v>75</v>
      </c>
      <c r="H21" s="3" t="s">
        <v>87</v>
      </c>
    </row>
    <row r="22" spans="1:8" x14ac:dyDescent="0.25">
      <c r="A22" s="3">
        <v>21</v>
      </c>
      <c r="B22" s="3" t="s">
        <v>27</v>
      </c>
      <c r="C22" s="3">
        <v>9143014626</v>
      </c>
      <c r="D22" s="3" t="str">
        <f>VLOOKUP(C22,[1]!Table1[#Data],3,FALSE)</f>
        <v>کاظم</v>
      </c>
      <c r="E22" s="3" t="str">
        <f>VLOOKUP(C22,[1]!Table1[#Data],4,FALSE)</f>
        <v>هادي</v>
      </c>
      <c r="F22" s="3" t="s">
        <v>61</v>
      </c>
      <c r="G22" s="3" t="s">
        <v>75</v>
      </c>
      <c r="H22" s="3" t="s">
        <v>87</v>
      </c>
    </row>
    <row r="23" spans="1:8" x14ac:dyDescent="0.25">
      <c r="A23" s="3">
        <v>22</v>
      </c>
      <c r="B23" s="3" t="s">
        <v>28</v>
      </c>
      <c r="C23" s="3">
        <v>9142378037</v>
      </c>
      <c r="D23" s="3" t="str">
        <f>VLOOKUP(C23,[1]!Table1[#Data],3,FALSE)</f>
        <v>افسون</v>
      </c>
      <c r="E23" s="3" t="str">
        <f>VLOOKUP(C23,[1]!Table1[#Data],4,FALSE)</f>
        <v>جوادي</v>
      </c>
      <c r="F23" s="3" t="s">
        <v>62</v>
      </c>
      <c r="G23" s="3" t="s">
        <v>75</v>
      </c>
      <c r="H23" s="3" t="s">
        <v>87</v>
      </c>
    </row>
    <row r="24" spans="1:8" x14ac:dyDescent="0.25">
      <c r="A24" s="3">
        <v>23</v>
      </c>
      <c r="B24" s="3" t="s">
        <v>29</v>
      </c>
      <c r="C24" s="3">
        <v>9141310091</v>
      </c>
      <c r="D24" s="3" t="str">
        <f>VLOOKUP(C24,[1]!Table1[#Data],3,FALSE)</f>
        <v>پرويز</v>
      </c>
      <c r="E24" s="3" t="str">
        <f>VLOOKUP(C24,[1]!Table1[#Data],4,FALSE)</f>
        <v>سجودي</v>
      </c>
      <c r="F24" s="3" t="s">
        <v>63</v>
      </c>
      <c r="G24" s="3" t="s">
        <v>75</v>
      </c>
      <c r="H24" s="3" t="s">
        <v>87</v>
      </c>
    </row>
    <row r="25" spans="1:8" x14ac:dyDescent="0.25">
      <c r="A25" s="3">
        <v>24</v>
      </c>
      <c r="B25" s="3" t="s">
        <v>30</v>
      </c>
      <c r="C25" s="3">
        <v>9141162193</v>
      </c>
      <c r="D25" s="3" t="str">
        <f>VLOOKUP(C25,[1]!Table1[#Data],3,FALSE)</f>
        <v>غلامرضا</v>
      </c>
      <c r="E25" s="3" t="str">
        <f>VLOOKUP(C25,[1]!Table1[#Data],4,FALSE)</f>
        <v>زینالی فرید</v>
      </c>
      <c r="F25" s="3" t="s">
        <v>64</v>
      </c>
      <c r="G25" s="3" t="s">
        <v>75</v>
      </c>
      <c r="H25" s="3" t="s">
        <v>87</v>
      </c>
    </row>
    <row r="26" spans="1:8" x14ac:dyDescent="0.25">
      <c r="A26" s="3">
        <v>25</v>
      </c>
      <c r="B26" s="3" t="s">
        <v>31</v>
      </c>
      <c r="C26" s="3">
        <v>9141145588</v>
      </c>
      <c r="D26" s="3" t="str">
        <f>VLOOKUP(C26,[1]!Table1[#Data],3,FALSE)</f>
        <v>شاهين</v>
      </c>
      <c r="E26" s="3" t="str">
        <f>VLOOKUP(C26,[1]!Table1[#Data],4,FALSE)</f>
        <v>داستاني</v>
      </c>
      <c r="F26" s="3" t="s">
        <v>65</v>
      </c>
      <c r="G26" s="3" t="s">
        <v>75</v>
      </c>
      <c r="H26" s="3" t="s">
        <v>87</v>
      </c>
    </row>
    <row r="27" spans="1:8" x14ac:dyDescent="0.25">
      <c r="A27" s="3">
        <v>26</v>
      </c>
      <c r="B27" s="3" t="s">
        <v>32</v>
      </c>
      <c r="C27" s="3">
        <v>9141074757</v>
      </c>
      <c r="D27" s="3" t="str">
        <f>VLOOKUP(C27,[1]!Table1[#Data],3,FALSE)</f>
        <v>شراره</v>
      </c>
      <c r="E27" s="3" t="str">
        <f>VLOOKUP(C27,[1]!Table1[#Data],4,FALSE)</f>
        <v>کاظمي</v>
      </c>
      <c r="F27" s="3" t="s">
        <v>66</v>
      </c>
      <c r="G27" s="3" t="s">
        <v>75</v>
      </c>
      <c r="H27" s="3" t="s">
        <v>87</v>
      </c>
    </row>
    <row r="28" spans="1:8" x14ac:dyDescent="0.25">
      <c r="A28" s="3">
        <v>27</v>
      </c>
      <c r="B28" s="3" t="s">
        <v>33</v>
      </c>
      <c r="C28" s="3">
        <v>9141023966</v>
      </c>
      <c r="D28" s="3" t="str">
        <f>VLOOKUP(C28,[1]!Table1[#Data],3,FALSE)</f>
        <v>محمد</v>
      </c>
      <c r="E28" s="3" t="str">
        <f>VLOOKUP(C28,[1]!Table1[#Data],4,FALSE)</f>
        <v>پاسگر</v>
      </c>
      <c r="F28" s="3" t="s">
        <v>67</v>
      </c>
      <c r="G28" s="3" t="s">
        <v>75</v>
      </c>
      <c r="H28" s="3" t="s">
        <v>87</v>
      </c>
    </row>
    <row r="29" spans="1:8" x14ac:dyDescent="0.25">
      <c r="A29" s="3">
        <v>28</v>
      </c>
      <c r="B29" s="3" t="s">
        <v>34</v>
      </c>
      <c r="C29" s="3">
        <v>9127269886</v>
      </c>
      <c r="D29" s="3" t="str">
        <f>VLOOKUP(C29,[1]!Table1[#Data],3,FALSE)</f>
        <v>سحر</v>
      </c>
      <c r="E29" s="3" t="str">
        <f>VLOOKUP(C29,[1]!Table1[#Data],4,FALSE)</f>
        <v>بالاخياوي</v>
      </c>
      <c r="F29" s="3" t="s">
        <v>68</v>
      </c>
      <c r="G29" s="3" t="s">
        <v>75</v>
      </c>
      <c r="H29" s="3" t="s">
        <v>87</v>
      </c>
    </row>
    <row r="30" spans="1:8" x14ac:dyDescent="0.25">
      <c r="A30" s="3">
        <v>29</v>
      </c>
      <c r="B30" s="3" t="s">
        <v>35</v>
      </c>
      <c r="C30" s="3">
        <v>9123022539</v>
      </c>
      <c r="D30" s="3" t="str">
        <f>VLOOKUP(C30,[1]!Table1[#Data],3,FALSE)</f>
        <v>علي اکبر</v>
      </c>
      <c r="E30" s="3" t="str">
        <f>VLOOKUP(C30,[1]!Table1[#Data],4,FALSE)</f>
        <v>دهقاني</v>
      </c>
      <c r="F30" s="3" t="s">
        <v>69</v>
      </c>
      <c r="G30" s="3" t="s">
        <v>75</v>
      </c>
      <c r="H30" s="3" t="s">
        <v>87</v>
      </c>
    </row>
    <row r="31" spans="1:8" x14ac:dyDescent="0.25">
      <c r="A31" s="3">
        <v>30</v>
      </c>
      <c r="B31" s="3" t="s">
        <v>36</v>
      </c>
      <c r="C31" s="3">
        <v>9104005064</v>
      </c>
      <c r="D31" s="3" t="str">
        <f>VLOOKUP(C31,[1]!Table1[#Data],3,FALSE)</f>
        <v>زهرا</v>
      </c>
      <c r="E31" s="3" t="str">
        <f>VLOOKUP(C31,[1]!Table1[#Data],4,FALSE)</f>
        <v>مباشر</v>
      </c>
      <c r="F31" s="3" t="s">
        <v>70</v>
      </c>
      <c r="G31" s="3" t="s">
        <v>75</v>
      </c>
      <c r="H31" s="3" t="s">
        <v>87</v>
      </c>
    </row>
    <row r="32" spans="1:8" x14ac:dyDescent="0.25">
      <c r="A32" s="4">
        <v>31</v>
      </c>
      <c r="B32" s="4" t="s">
        <v>85</v>
      </c>
      <c r="C32" s="4">
        <v>9141810170</v>
      </c>
      <c r="D32" s="4" t="s">
        <v>83</v>
      </c>
      <c r="E32" s="4" t="s">
        <v>84</v>
      </c>
      <c r="F32" s="4" t="s">
        <v>86</v>
      </c>
      <c r="G32" s="4" t="s">
        <v>75</v>
      </c>
      <c r="H32" s="3" t="s">
        <v>87</v>
      </c>
    </row>
    <row r="33" spans="1:8" x14ac:dyDescent="0.25">
      <c r="A33" s="3">
        <v>32</v>
      </c>
      <c r="B33" s="3" t="s">
        <v>37</v>
      </c>
      <c r="C33" s="3">
        <v>9391324755</v>
      </c>
      <c r="D33" s="3" t="str">
        <f>VLOOKUP(C33,[1]!Table1[#Data],3,FALSE)</f>
        <v>صدرا</v>
      </c>
      <c r="E33" s="3" t="str">
        <f>VLOOKUP(C33,[1]!Table1[#Data],4,FALSE)</f>
        <v>جعفري</v>
      </c>
      <c r="F33" s="3" t="s">
        <v>71</v>
      </c>
      <c r="G33" s="3" t="s">
        <v>75</v>
      </c>
      <c r="H33" s="3" t="s">
        <v>87</v>
      </c>
    </row>
    <row r="34" spans="1:8" x14ac:dyDescent="0.25">
      <c r="A34" s="3">
        <v>33</v>
      </c>
      <c r="B34" s="3" t="s">
        <v>38</v>
      </c>
      <c r="C34" s="3">
        <v>9372654514</v>
      </c>
      <c r="D34" s="3" t="str">
        <f>VLOOKUP(C34,[1]!Table1[#Data],3,FALSE)</f>
        <v>آرمين</v>
      </c>
      <c r="E34" s="3" t="str">
        <f>VLOOKUP(C34,[1]!Table1[#Data],4,FALSE)</f>
        <v>ملک زاده</v>
      </c>
      <c r="F34" s="3" t="s">
        <v>72</v>
      </c>
      <c r="G34" s="3" t="s">
        <v>75</v>
      </c>
      <c r="H34" s="3" t="s">
        <v>87</v>
      </c>
    </row>
    <row r="35" spans="1:8" x14ac:dyDescent="0.25">
      <c r="A35" s="3">
        <v>34</v>
      </c>
      <c r="B35" s="3" t="s">
        <v>39</v>
      </c>
      <c r="C35" s="3">
        <v>9355138360</v>
      </c>
      <c r="D35" s="3" t="str">
        <f>VLOOKUP(C35,[1]!Table1[#Data],3,FALSE)</f>
        <v>آرمان</v>
      </c>
      <c r="E35" s="3" t="str">
        <f>VLOOKUP(C35,[1]!Table1[#Data],4,FALSE)</f>
        <v>پيکران</v>
      </c>
      <c r="F35" s="3" t="s">
        <v>73</v>
      </c>
      <c r="G35" s="3" t="s">
        <v>75</v>
      </c>
      <c r="H35" s="3" t="s">
        <v>87</v>
      </c>
    </row>
    <row r="36" spans="1:8" x14ac:dyDescent="0.25">
      <c r="A36" s="3">
        <v>35</v>
      </c>
      <c r="B36" s="3" t="s">
        <v>40</v>
      </c>
      <c r="C36" s="3">
        <v>9336588570</v>
      </c>
      <c r="D36" s="3" t="str">
        <f>VLOOKUP(C36,[1]!Table1[#Data],3,FALSE)</f>
        <v>مجتبي</v>
      </c>
      <c r="E36" s="3" t="str">
        <f>VLOOKUP(C36,[1]!Table1[#Data],4,FALSE)</f>
        <v>رجب زاده</v>
      </c>
      <c r="F36" s="3" t="s">
        <v>74</v>
      </c>
      <c r="G36" s="3" t="s">
        <v>75</v>
      </c>
      <c r="H36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شرمین کامگاری</dc:creator>
  <cp:lastModifiedBy>شرمین کامگاری</cp:lastModifiedBy>
  <dcterms:created xsi:type="dcterms:W3CDTF">2023-05-14T08:39:02Z</dcterms:created>
  <dcterms:modified xsi:type="dcterms:W3CDTF">2023-05-15T07:52:52Z</dcterms:modified>
</cp:coreProperties>
</file>